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4A532FF0-DCC8-4322-9B88-82F0CE2BF252}" xr6:coauthVersionLast="47" xr6:coauthVersionMax="47" xr10:uidLastSave="{00000000-0000-0000-0000-000000000000}"/>
  <bookViews>
    <workbookView xWindow="2340" yWindow="2625" windowWidth="21600" windowHeight="11385" xr2:uid="{00170CFC-F06D-4D37-94C5-57A2B0D2CEA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I18" i="1"/>
  <c r="K18" i="1"/>
  <c r="J18" i="1"/>
  <c r="H18" i="1"/>
  <c r="G18" i="1"/>
  <c r="F18" i="1"/>
  <c r="E18" i="1"/>
  <c r="D18" i="1"/>
  <c r="C18" i="1"/>
  <c r="B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L18" i="1" s="1"/>
  <c r="M6" i="1"/>
  <c r="L6" i="1"/>
  <c r="M5" i="1"/>
  <c r="L5" i="1"/>
  <c r="L4" i="1"/>
  <c r="M18" i="1" l="1"/>
</calcChain>
</file>

<file path=xl/sharedStrings.xml><?xml version="1.0" encoding="utf-8"?>
<sst xmlns="http://schemas.openxmlformats.org/spreadsheetml/2006/main" count="36" uniqueCount="25">
  <si>
    <t>البيان</t>
  </si>
  <si>
    <t>عقاري</t>
  </si>
  <si>
    <t>بنكي</t>
  </si>
  <si>
    <t>شخصي + عقاري</t>
  </si>
  <si>
    <t>أخرى</t>
  </si>
  <si>
    <t>المجموع</t>
  </si>
  <si>
    <t>العدد</t>
  </si>
  <si>
    <t>القيمة</t>
  </si>
  <si>
    <t>الفروع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</si>
  <si>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</si>
  <si>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</si>
  <si>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</si>
  <si>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</si>
  <si>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</si>
  <si>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</si>
  <si>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</si>
  <si>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</si>
  <si>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</si>
  <si>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</si>
  <si>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</si>
  <si>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</si>
  <si>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</si>
  <si>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</si>
  <si>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حركة القروض العامة موزعة على أنواع الضمانات خلال السنة المالية</t>
  </si>
  <si>
    <t>شخصي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</si>
</sst>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9960-E6E3-4D0C-B1BE-159C33596470}">
  <dimension ref="A1:M18"/>
  <sheetViews>
    <sheetView rightToLeft="1" tabSelected="1" workbookViewId="0">
      <selection activeCell="H7" sqref="H7"/>
    </sheetView>
  </sheetViews>
  <sheetFormatPr defaultRowHeight="14.25" x14ac:dyDescent="0.2"/>
  <cols>
    <col min="3" max="3" width="12.125" bestFit="1" customWidth="1"/>
    <col min="5" max="5" width="13.75" bestFit="1" customWidth="1"/>
    <col min="7" max="7" width="11.125" bestFit="1" customWidth="1"/>
    <col min="9" max="9" width="11.125" bestFit="1" customWidth="1"/>
    <col min="11" max="11" width="13.75" bestFit="1" customWidth="1"/>
    <col min="13" max="13" width="13.75" bestFit="1" customWidth="1"/>
  </cols>
  <sheetData>
    <row r="1" spans="1:13" ht="27" customHeight="1" x14ac:dyDescent="0.2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" x14ac:dyDescent="0.2">
      <c r="A2" s="12" t="s">
        <v>0</v>
      </c>
      <c r="B2" s="1" t="s">
        <v>24</v>
      </c>
      <c r="C2" s="2"/>
      <c r="D2" s="1" t="s">
        <v>1</v>
      </c>
      <c r="E2" s="2"/>
      <c r="F2" s="1" t="s">
        <v>2</v>
      </c>
      <c r="G2" s="2"/>
      <c r="H2" s="1" t="s">
        <v>3</v>
      </c>
      <c r="I2" s="2"/>
      <c r="J2" s="1" t="s">
        <v>4</v>
      </c>
      <c r="K2" s="2"/>
      <c r="L2" s="3" t="s">
        <v>5</v>
      </c>
      <c r="M2" s="4"/>
    </row>
    <row r="3" spans="1:13" ht="14.25" customHeight="1" x14ac:dyDescent="0.2">
      <c r="A3" s="5" t="s">
        <v>8</v>
      </c>
      <c r="B3" s="11" t="s">
        <v>6</v>
      </c>
      <c r="C3" s="11" t="s">
        <v>7</v>
      </c>
      <c r="D3" s="11" t="s">
        <v>6</v>
      </c>
      <c r="E3" s="11" t="s">
        <v>7</v>
      </c>
      <c r="F3" s="11" t="s">
        <v>6</v>
      </c>
      <c r="G3" s="11" t="s">
        <v>7</v>
      </c>
      <c r="H3" s="11" t="s">
        <v>6</v>
      </c>
      <c r="I3" s="11" t="s">
        <v>7</v>
      </c>
      <c r="J3" s="11" t="s">
        <v>6</v>
      </c>
      <c r="K3" s="11" t="s">
        <v>7</v>
      </c>
      <c r="L3" s="11" t="s">
        <v>6</v>
      </c>
      <c r="M3" s="11" t="s">
        <v>7</v>
      </c>
    </row>
    <row r="4" spans="1:13" ht="15" x14ac:dyDescent="0.2">
      <c r="A4" s="6" t="s">
        <v>9</v>
      </c>
      <c r="B4" s="7">
        <v>774</v>
      </c>
      <c r="C4" s="7">
        <v>40711595</v>
      </c>
      <c r="D4" s="7">
        <v>111</v>
      </c>
      <c r="E4" s="7">
        <v>1060024031</v>
      </c>
      <c r="F4" s="7">
        <v>1</v>
      </c>
      <c r="G4" s="7">
        <v>70000000</v>
      </c>
      <c r="H4" s="7">
        <v>3</v>
      </c>
      <c r="I4" s="7">
        <v>1971136</v>
      </c>
      <c r="J4" s="7">
        <v>5</v>
      </c>
      <c r="K4" s="7">
        <v>442923691</v>
      </c>
      <c r="L4" s="7">
        <f>J4+H4+F4+D4+B4</f>
        <v>894</v>
      </c>
      <c r="M4" s="7">
        <f>K4+I4+G4+E4+C4</f>
        <v>1615630453</v>
      </c>
    </row>
    <row r="5" spans="1:13" ht="15" x14ac:dyDescent="0.2">
      <c r="A5" s="6" t="s">
        <v>10</v>
      </c>
      <c r="B5" s="7">
        <v>148</v>
      </c>
      <c r="C5" s="7">
        <v>9951249</v>
      </c>
      <c r="D5" s="7">
        <v>30</v>
      </c>
      <c r="E5" s="7">
        <v>245209911</v>
      </c>
      <c r="F5" s="7">
        <v>0</v>
      </c>
      <c r="G5" s="7">
        <v>0</v>
      </c>
      <c r="H5" s="7">
        <v>0</v>
      </c>
      <c r="I5" s="7"/>
      <c r="J5" s="7">
        <v>7</v>
      </c>
      <c r="K5" s="7">
        <v>1072700400</v>
      </c>
      <c r="L5" s="7">
        <f t="shared" ref="L5:M17" si="0">J5+H5+F5+D5+B5</f>
        <v>185</v>
      </c>
      <c r="M5" s="7">
        <f t="shared" si="0"/>
        <v>1327861560</v>
      </c>
    </row>
    <row r="6" spans="1:13" ht="15" x14ac:dyDescent="0.2">
      <c r="A6" s="6" t="s">
        <v>11</v>
      </c>
      <c r="B6" s="7">
        <v>277</v>
      </c>
      <c r="C6" s="7">
        <v>20386271</v>
      </c>
      <c r="D6" s="7">
        <v>68</v>
      </c>
      <c r="E6" s="7">
        <v>69867348</v>
      </c>
      <c r="F6" s="7">
        <v>0</v>
      </c>
      <c r="G6" s="7">
        <v>0</v>
      </c>
      <c r="H6" s="7">
        <v>1</v>
      </c>
      <c r="I6" s="7">
        <v>674981</v>
      </c>
      <c r="J6" s="7">
        <v>0</v>
      </c>
      <c r="K6" s="7">
        <v>0</v>
      </c>
      <c r="L6" s="7">
        <f t="shared" si="0"/>
        <v>346</v>
      </c>
      <c r="M6" s="7">
        <f t="shared" si="0"/>
        <v>90928600</v>
      </c>
    </row>
    <row r="7" spans="1:13" ht="15" x14ac:dyDescent="0.2">
      <c r="A7" s="6" t="s">
        <v>12</v>
      </c>
      <c r="B7" s="7">
        <v>2268</v>
      </c>
      <c r="C7" s="7">
        <v>284548891</v>
      </c>
      <c r="D7" s="7">
        <v>24</v>
      </c>
      <c r="E7" s="7">
        <v>157142483</v>
      </c>
      <c r="F7" s="7">
        <v>0</v>
      </c>
      <c r="G7" s="7">
        <v>0</v>
      </c>
      <c r="H7" s="7">
        <v>1</v>
      </c>
      <c r="I7" s="7">
        <v>5072749</v>
      </c>
      <c r="J7" s="7">
        <v>2</v>
      </c>
      <c r="K7" s="7">
        <v>53988579</v>
      </c>
      <c r="L7" s="7">
        <f t="shared" si="0"/>
        <v>2295</v>
      </c>
      <c r="M7" s="7">
        <f t="shared" si="0"/>
        <v>500752702</v>
      </c>
    </row>
    <row r="8" spans="1:13" ht="15" x14ac:dyDescent="0.2">
      <c r="A8" s="6" t="s">
        <v>13</v>
      </c>
      <c r="B8" s="7">
        <v>59</v>
      </c>
      <c r="C8" s="7">
        <v>4578084</v>
      </c>
      <c r="D8" s="8">
        <v>25</v>
      </c>
      <c r="E8" s="7">
        <v>200555904</v>
      </c>
      <c r="F8" s="7">
        <v>0</v>
      </c>
      <c r="G8" s="7">
        <v>0</v>
      </c>
      <c r="H8" s="7">
        <v>1</v>
      </c>
      <c r="I8" s="7">
        <v>9428051</v>
      </c>
      <c r="J8" s="7">
        <v>3</v>
      </c>
      <c r="K8" s="7">
        <v>211976254</v>
      </c>
      <c r="L8" s="7">
        <f t="shared" si="0"/>
        <v>88</v>
      </c>
      <c r="M8" s="7">
        <f t="shared" si="0"/>
        <v>426538293</v>
      </c>
    </row>
    <row r="9" spans="1:13" ht="15" x14ac:dyDescent="0.2">
      <c r="A9" s="6" t="s">
        <v>14</v>
      </c>
      <c r="B9" s="7">
        <v>171</v>
      </c>
      <c r="C9" s="7">
        <v>8085016</v>
      </c>
      <c r="D9" s="7">
        <v>16</v>
      </c>
      <c r="E9" s="7">
        <v>7023615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1535062</v>
      </c>
      <c r="L9" s="7">
        <f t="shared" si="0"/>
        <v>188</v>
      </c>
      <c r="M9" s="7">
        <f t="shared" si="0"/>
        <v>16643693</v>
      </c>
    </row>
    <row r="10" spans="1:13" ht="15" x14ac:dyDescent="0.2">
      <c r="A10" s="6" t="s">
        <v>15</v>
      </c>
      <c r="B10" s="7">
        <v>508</v>
      </c>
      <c r="C10" s="7">
        <v>25694785</v>
      </c>
      <c r="D10" s="7">
        <v>99</v>
      </c>
      <c r="E10" s="7">
        <v>248122457</v>
      </c>
      <c r="F10" s="7">
        <v>0</v>
      </c>
      <c r="G10" s="7">
        <v>0</v>
      </c>
      <c r="H10" s="7">
        <v>1</v>
      </c>
      <c r="I10" s="7">
        <v>348013</v>
      </c>
      <c r="J10" s="7">
        <v>0</v>
      </c>
      <c r="K10" s="7">
        <v>0</v>
      </c>
      <c r="L10" s="7">
        <f t="shared" si="0"/>
        <v>608</v>
      </c>
      <c r="M10" s="7">
        <f t="shared" si="0"/>
        <v>274165255</v>
      </c>
    </row>
    <row r="11" spans="1:13" ht="15" x14ac:dyDescent="0.2">
      <c r="A11" s="6" t="s">
        <v>16</v>
      </c>
      <c r="B11" s="7">
        <v>67</v>
      </c>
      <c r="C11" s="7">
        <v>3852195</v>
      </c>
      <c r="D11" s="7">
        <v>40</v>
      </c>
      <c r="E11" s="7">
        <v>15499145</v>
      </c>
      <c r="F11" s="7">
        <v>0</v>
      </c>
      <c r="G11" s="7">
        <v>0</v>
      </c>
      <c r="H11" s="7">
        <v>1</v>
      </c>
      <c r="I11" s="7">
        <v>649670</v>
      </c>
      <c r="J11" s="7">
        <v>0</v>
      </c>
      <c r="K11" s="7">
        <v>0</v>
      </c>
      <c r="L11" s="7">
        <f t="shared" si="0"/>
        <v>108</v>
      </c>
      <c r="M11" s="7">
        <f t="shared" si="0"/>
        <v>20001010</v>
      </c>
    </row>
    <row r="12" spans="1:13" ht="15" x14ac:dyDescent="0.2">
      <c r="A12" s="6" t="s">
        <v>17</v>
      </c>
      <c r="B12" s="7">
        <v>620</v>
      </c>
      <c r="C12" s="7">
        <v>80414251</v>
      </c>
      <c r="D12" s="7">
        <v>19</v>
      </c>
      <c r="E12" s="7">
        <v>8655499</v>
      </c>
      <c r="F12" s="7">
        <v>0</v>
      </c>
      <c r="G12" s="7">
        <v>0</v>
      </c>
      <c r="H12" s="7">
        <v>3</v>
      </c>
      <c r="I12" s="7">
        <v>1135420</v>
      </c>
      <c r="J12" s="7">
        <v>2</v>
      </c>
      <c r="K12" s="7">
        <v>21273181</v>
      </c>
      <c r="L12" s="7">
        <f t="shared" si="0"/>
        <v>644</v>
      </c>
      <c r="M12" s="7">
        <f t="shared" si="0"/>
        <v>111478351</v>
      </c>
    </row>
    <row r="13" spans="1:13" ht="15" x14ac:dyDescent="0.2">
      <c r="A13" s="6" t="s">
        <v>18</v>
      </c>
      <c r="B13" s="7">
        <v>294</v>
      </c>
      <c r="C13" s="7">
        <v>13048682</v>
      </c>
      <c r="D13" s="7">
        <v>25</v>
      </c>
      <c r="E13" s="7">
        <v>114584337</v>
      </c>
      <c r="F13" s="7">
        <v>0</v>
      </c>
      <c r="G13" s="7">
        <v>0</v>
      </c>
      <c r="H13" s="7">
        <v>1</v>
      </c>
      <c r="I13" s="7">
        <v>341010</v>
      </c>
      <c r="J13" s="7">
        <v>0</v>
      </c>
      <c r="K13" s="7">
        <v>0</v>
      </c>
      <c r="L13" s="7">
        <f t="shared" si="0"/>
        <v>320</v>
      </c>
      <c r="M13" s="7">
        <f t="shared" si="0"/>
        <v>127974029</v>
      </c>
    </row>
    <row r="14" spans="1:13" ht="15" x14ac:dyDescent="0.2">
      <c r="A14" s="6" t="s">
        <v>19</v>
      </c>
      <c r="B14" s="7">
        <v>259</v>
      </c>
      <c r="C14" s="7">
        <v>12240766</v>
      </c>
      <c r="D14" s="7">
        <v>22</v>
      </c>
      <c r="E14" s="7">
        <v>593023848</v>
      </c>
      <c r="F14" s="7">
        <v>0</v>
      </c>
      <c r="G14" s="7">
        <v>0</v>
      </c>
      <c r="H14" s="7">
        <v>0</v>
      </c>
      <c r="I14" s="7">
        <v>0</v>
      </c>
      <c r="J14" s="7">
        <v>2</v>
      </c>
      <c r="K14" s="7">
        <v>102354250</v>
      </c>
      <c r="L14" s="7">
        <f t="shared" si="0"/>
        <v>283</v>
      </c>
      <c r="M14" s="7">
        <f t="shared" si="0"/>
        <v>707618864</v>
      </c>
    </row>
    <row r="15" spans="1:13" ht="15" x14ac:dyDescent="0.2">
      <c r="A15" s="6" t="s">
        <v>20</v>
      </c>
      <c r="B15" s="7">
        <v>204</v>
      </c>
      <c r="C15" s="7">
        <v>19983717</v>
      </c>
      <c r="D15" s="7">
        <v>4</v>
      </c>
      <c r="E15" s="7">
        <v>961773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f t="shared" si="0"/>
        <v>208</v>
      </c>
      <c r="M15" s="7">
        <f t="shared" si="0"/>
        <v>20945490</v>
      </c>
    </row>
    <row r="16" spans="1:13" ht="15" x14ac:dyDescent="0.2">
      <c r="A16" s="6" t="s">
        <v>21</v>
      </c>
      <c r="B16" s="7">
        <v>122</v>
      </c>
      <c r="C16" s="7">
        <v>5904400</v>
      </c>
      <c r="D16" s="7">
        <v>1</v>
      </c>
      <c r="E16" s="7">
        <v>343794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f t="shared" si="0"/>
        <v>123</v>
      </c>
      <c r="M16" s="7">
        <f t="shared" si="0"/>
        <v>6248194</v>
      </c>
    </row>
    <row r="17" spans="1:13" ht="15" x14ac:dyDescent="0.2">
      <c r="A17" s="6" t="s">
        <v>22</v>
      </c>
      <c r="B17" s="7">
        <v>261</v>
      </c>
      <c r="C17" s="7">
        <v>18855615</v>
      </c>
      <c r="D17" s="7">
        <v>4</v>
      </c>
      <c r="E17" s="7">
        <v>783665</v>
      </c>
      <c r="F17" s="7">
        <v>0</v>
      </c>
      <c r="G17" s="7">
        <v>0</v>
      </c>
      <c r="H17" s="7">
        <v>0</v>
      </c>
      <c r="I17" s="7">
        <v>0</v>
      </c>
      <c r="J17" s="7">
        <v>2</v>
      </c>
      <c r="K17" s="7">
        <v>75691113</v>
      </c>
      <c r="L17" s="7">
        <f t="shared" si="0"/>
        <v>267</v>
      </c>
      <c r="M17" s="7">
        <f t="shared" si="0"/>
        <v>95330393</v>
      </c>
    </row>
    <row r="18" spans="1:13" ht="15" x14ac:dyDescent="0.2">
      <c r="A18" s="5" t="s">
        <v>5</v>
      </c>
      <c r="B18" s="9">
        <f>SUM(B4:B17)</f>
        <v>6032</v>
      </c>
      <c r="C18" s="9">
        <f t="shared" ref="C18:L18" si="1">SUM(C4:C17)</f>
        <v>548255517</v>
      </c>
      <c r="D18" s="9">
        <f>SUM(D4:D17)</f>
        <v>488</v>
      </c>
      <c r="E18" s="9">
        <f t="shared" si="1"/>
        <v>2721797810</v>
      </c>
      <c r="F18" s="9">
        <f t="shared" si="1"/>
        <v>1</v>
      </c>
      <c r="G18" s="9">
        <f t="shared" si="1"/>
        <v>70000000</v>
      </c>
      <c r="H18" s="9">
        <f t="shared" si="1"/>
        <v>12</v>
      </c>
      <c r="I18" s="9">
        <f>SUM(I4:I17)</f>
        <v>19621030</v>
      </c>
      <c r="J18" s="9">
        <f t="shared" si="1"/>
        <v>24</v>
      </c>
      <c r="K18" s="9">
        <f t="shared" si="1"/>
        <v>1982442530</v>
      </c>
      <c r="L18" s="9">
        <f t="shared" si="1"/>
        <v>6557</v>
      </c>
      <c r="M18" s="9">
        <f>SUM(M4:M17)</f>
        <v>5342116887</v>
      </c>
    </row>
  </sheetData>
  <mergeCells count="7">
    <mergeCell ref="A1:M1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E4F3231F-BCFE-4C7A-93A4-8F41C628564F}"/>
</file>

<file path=customXml/itemProps2.xml><?xml version="1.0" encoding="utf-8"?>
<ds:datastoreItem xmlns:ds="http://schemas.openxmlformats.org/officeDocument/2006/customXml" ds:itemID="{B347C8E6-1963-4CCD-BA5E-B4DA3C22B7D4}"/>
</file>

<file path=customXml/itemProps3.xml><?xml version="1.0" encoding="utf-8"?>
<ds:datastoreItem xmlns:ds="http://schemas.openxmlformats.org/officeDocument/2006/customXml" ds:itemID="{8FE7E61F-B58C-4430-B69D-72925404D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Agricultural Development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حركة القروض العامة موزعة على أنواع الضمانات خلال السنة المالية 2023</dc:title>
  <dc:creator>monerah abuhaimed</dc:creator>
  <cp:lastModifiedBy>monerah abuhaimed</cp:lastModifiedBy>
  <dcterms:created xsi:type="dcterms:W3CDTF">2024-10-17T08:14:36Z</dcterms:created>
  <dcterms:modified xsi:type="dcterms:W3CDTF">2024-10-17T08:17:21Z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